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D18" i="1"/>
  <c r="C28" s="1"/>
  <c r="C18"/>
  <c r="E17"/>
  <c r="G17" s="1"/>
  <c r="H17" s="1"/>
  <c r="G16"/>
  <c r="H16" s="1"/>
  <c r="F16"/>
  <c r="E16"/>
  <c r="E18" l="1"/>
  <c r="H18"/>
  <c r="I16"/>
  <c r="I17"/>
  <c r="G18"/>
  <c r="I18" l="1"/>
</calcChain>
</file>

<file path=xl/sharedStrings.xml><?xml version="1.0" encoding="utf-8"?>
<sst xmlns="http://schemas.openxmlformats.org/spreadsheetml/2006/main" count="41" uniqueCount="38">
  <si>
    <t>To,</t>
  </si>
  <si>
    <t>Subject to the terms  of and the above agreement .we request  you to release your order</t>
  </si>
  <si>
    <r>
      <t>on</t>
    </r>
    <r>
      <rPr>
        <b/>
        <sz val="11"/>
        <color theme="1"/>
        <rFont val="Calibri"/>
        <family val="2"/>
        <scheme val="minor"/>
      </rPr>
      <t xml:space="preserve"> M/S TEJAS IMPEX PVT LTD ,FF-7 ,1st Floor ,KSSIDC Building  10th Main Road ,Peenya 3rd stage Bangalore </t>
    </r>
  </si>
  <si>
    <t xml:space="preserve"> -560058  (Karnataka) PH :8041126174   TIN NO : 29580826424 Bangalore follows</t>
  </si>
  <si>
    <t xml:space="preserve">Item Rate </t>
  </si>
  <si>
    <t>Qty</t>
  </si>
  <si>
    <t>Amount</t>
  </si>
  <si>
    <t>Transport</t>
  </si>
  <si>
    <t>Total</t>
  </si>
  <si>
    <t xml:space="preserve">Tax C.S.T </t>
  </si>
  <si>
    <t xml:space="preserve">Total </t>
  </si>
  <si>
    <t>Technical Specification (RS)</t>
  </si>
  <si>
    <t>(RS)</t>
  </si>
  <si>
    <t>Amt</t>
  </si>
  <si>
    <t xml:space="preserve">BRU GOLD Vending Machine  </t>
  </si>
  <si>
    <t>Milkwarmer 7Ltr</t>
  </si>
  <si>
    <t>No of</t>
  </si>
  <si>
    <t>Delivery Address</t>
  </si>
  <si>
    <t>Machines</t>
  </si>
  <si>
    <t>Hindustan Unilever Ltd</t>
  </si>
  <si>
    <t>Unilever house, B.D.Sawant Marg</t>
  </si>
  <si>
    <t>Chakla, Andheri East, Mumbai-400099</t>
  </si>
  <si>
    <t>Maharashtra</t>
  </si>
  <si>
    <t xml:space="preserve">can be provided by way of a separate annexure if there is more than one location specifying clearly the </t>
  </si>
  <si>
    <t>number of assets to be delivered at each location )</t>
  </si>
  <si>
    <t>Payment terms :mention th epayment terms ,delivery timelines</t>
  </si>
  <si>
    <t>payment terms -21 days from date of invoice</t>
  </si>
  <si>
    <t>Thanking you,</t>
  </si>
  <si>
    <t>Authorized signatory</t>
  </si>
  <si>
    <t>Satyam Agencies</t>
  </si>
  <si>
    <t># 46,Shaliman Chitrakot</t>
  </si>
  <si>
    <t>Ajmeer road ,Jaipur Rajasthan</t>
  </si>
  <si>
    <t>PIN 302024 (PH:0141 2352711)</t>
  </si>
  <si>
    <t>PH:9828020216 (Tin no 19372337056)</t>
  </si>
  <si>
    <t>Dispatch date 25.04.2017</t>
  </si>
  <si>
    <t>PI-134 Date 18.04.17</t>
  </si>
  <si>
    <t>FTCM /26185,26186,27201,27202,27203,27204</t>
  </si>
  <si>
    <t>Warmer /27205,27206,27207,27208,27209,27210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</si>
</sst>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222222"/>
      <name val="Arial"/>
      <family val="2"/>
    </font>
    <font>
      <sz val="9"/>
      <color rgb="FF222222"/>
      <name val="Arial"/>
      <family val="2"/>
    </font>
    <font>
      <b/>
      <sz val="11"/>
      <color theme="1"/>
      <name val="Bookman Old Style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0" xfId="0" applyBorder="1"/>
    <xf numFmtId="0" fontId="0" fillId="0" borderId="12" xfId="0" applyBorder="1"/>
    <xf numFmtId="0" fontId="0" fillId="0" borderId="1" xfId="0" applyBorder="1"/>
    <xf numFmtId="0" fontId="1" fillId="0" borderId="0" xfId="0" applyFont="1"/>
    <xf numFmtId="10" fontId="0" fillId="0" borderId="8" xfId="0" applyNumberFormat="1" applyBorder="1"/>
    <xf numFmtId="0" fontId="0" fillId="0" borderId="12" xfId="0" applyFill="1" applyBorder="1"/>
    <xf numFmtId="0" fontId="0" fillId="0" borderId="10" xfId="0" applyFill="1" applyBorder="1"/>
    <xf numFmtId="1" fontId="0" fillId="0" borderId="0" xfId="0" applyNumberFormat="1" applyBorder="1"/>
    <xf numFmtId="1" fontId="0" fillId="0" borderId="12" xfId="0" applyNumberFormat="1" applyBorder="1"/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0" borderId="14" xfId="0" applyNumberFormat="1" applyBorder="1" applyAlignment="1">
      <alignment horizontal="center"/>
    </xf>
    <xf numFmtId="0" fontId="2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0" fontId="0" fillId="2" borderId="0" xfId="0" applyFill="1" applyBorder="1"/>
    <xf numFmtId="0" fontId="0" fillId="2" borderId="0" xfId="0" applyFill="1"/>
    <xf numFmtId="0" fontId="0" fillId="2" borderId="0" xfId="0" applyFill="1" applyAlignment="1">
      <alignment horizontal="justify"/>
    </xf>
    <xf numFmtId="0" fontId="4" fillId="3" borderId="12" xfId="0" applyFont="1" applyFill="1" applyBorder="1"/>
    <xf numFmtId="0" fontId="4" fillId="3" borderId="10" xfId="0" applyFont="1" applyFill="1" applyBorder="1"/>
    <xf numFmtId="0" fontId="6" fillId="0" borderId="8" xfId="0" applyFont="1" applyBorder="1"/>
    <xf numFmtId="0" fontId="7" fillId="0" borderId="0" xfId="0" applyFont="1"/>
    <xf numFmtId="0" fontId="0" fillId="0" borderId="14" xfId="0" applyFont="1" applyBorder="1"/>
    <xf numFmtId="0" fontId="0" fillId="0" borderId="14" xfId="0" applyBorder="1"/>
    <xf numFmtId="0" fontId="0" fillId="0" borderId="13" xfId="0" applyBorder="1"/>
    <xf numFmtId="0" fontId="4" fillId="3" borderId="15" xfId="0" applyFont="1" applyFill="1" applyBorder="1"/>
    <xf numFmtId="0" fontId="0" fillId="0" borderId="14" xfId="0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8" fillId="0" borderId="0" xfId="0" applyFont="1" applyBorder="1"/>
    <xf numFmtId="0" fontId="0" fillId="0" borderId="5" xfId="0" applyBorder="1" applyAlignment="1">
      <alignment horizontal="center"/>
    </xf>
    <xf numFmtId="0" fontId="8" fillId="0" borderId="3" xfId="0" applyFont="1" applyBorder="1"/>
    <xf numFmtId="0" fontId="4" fillId="3" borderId="7" xfId="0" applyFont="1" applyFill="1" applyBorder="1"/>
    <xf numFmtId="0" fontId="5" fillId="0" borderId="8" xfId="0" applyFont="1" applyBorder="1"/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left"/>
    </xf>
    <xf numFmtId="1" fontId="0" fillId="0" borderId="14" xfId="0" applyNumberFormat="1" applyBorder="1"/>
    <xf numFmtId="0" fontId="0" fillId="2" borderId="9" xfId="0" applyFill="1" applyBorder="1"/>
    <xf numFmtId="0" fontId="0" fillId="0" borderId="12" xfId="0" applyBorder="1" applyAlignment="1">
      <alignment horizontal="center"/>
    </xf>
    <xf numFmtId="49" fontId="9" fillId="0" borderId="16" xfId="0" applyNumberFormat="1" applyFont="1" applyBorder="1" applyAlignment="1">
      <alignment vertical="top"/>
    </xf>
    <xf numFmtId="49" fontId="10" fillId="0" borderId="0" xfId="0" applyNumberFormat="1" applyFont="1" applyAlignment="1">
      <alignment vertical="top"/>
    </xf>
    <xf numFmtId="49" fontId="10" fillId="0" borderId="7" xfId="0" applyNumberFormat="1" applyFont="1" applyBorder="1" applyAlignment="1">
      <alignment vertical="top"/>
    </xf>
    <xf numFmtId="49" fontId="10" fillId="0" borderId="8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6:J40"/>
  <sheetViews>
    <sheetView tabSelected="1" workbookViewId="0">
      <selection activeCell="J8" sqref="J8"/>
    </sheetView>
  </sheetViews>
  <sheetFormatPr defaultRowHeight="15"/>
  <cols>
    <col min="2" max="2" width="43.42578125" customWidth="1"/>
  </cols>
  <sheetData>
    <row r="6" spans="2:10">
      <c r="B6" s="1" t="s">
        <v>0</v>
      </c>
      <c r="C6" s="1"/>
      <c r="D6" s="1"/>
      <c r="E6" s="1"/>
      <c r="F6" s="1" t="s">
        <v>35</v>
      </c>
      <c r="G6" s="1"/>
      <c r="H6" s="1"/>
      <c r="I6" s="1"/>
      <c r="J6" s="1"/>
    </row>
    <row r="7" spans="2:10">
      <c r="B7" s="1"/>
      <c r="C7" s="1"/>
      <c r="D7" s="1"/>
      <c r="E7" s="1"/>
      <c r="F7" s="1"/>
      <c r="G7" s="1"/>
      <c r="H7" s="1"/>
      <c r="I7" s="1"/>
      <c r="J7" s="1"/>
    </row>
    <row r="8" spans="2:10">
      <c r="B8" s="1"/>
      <c r="C8" s="1"/>
      <c r="D8" s="1"/>
      <c r="E8" s="1"/>
      <c r="F8" s="1"/>
      <c r="G8" s="1"/>
      <c r="H8" s="1"/>
      <c r="I8" s="1"/>
      <c r="J8" s="1"/>
    </row>
    <row r="9" spans="2:10">
      <c r="B9" s="1" t="s">
        <v>1</v>
      </c>
      <c r="C9" s="1"/>
      <c r="D9" s="1"/>
      <c r="E9" s="1"/>
      <c r="F9" s="1"/>
      <c r="G9" s="1"/>
      <c r="H9" s="1"/>
      <c r="I9" s="1"/>
      <c r="J9" s="1"/>
    </row>
    <row r="10" spans="2:10">
      <c r="B10" s="1" t="s">
        <v>2</v>
      </c>
      <c r="C10" s="1"/>
      <c r="D10" s="1"/>
      <c r="E10" s="1"/>
      <c r="F10" s="1"/>
      <c r="G10" s="1"/>
      <c r="H10" s="1"/>
      <c r="I10" s="1"/>
      <c r="J10" s="1"/>
    </row>
    <row r="11" spans="2:10">
      <c r="B11" s="14" t="s">
        <v>3</v>
      </c>
      <c r="C11" s="14"/>
      <c r="D11" s="14"/>
      <c r="E11" s="14"/>
      <c r="F11" s="1"/>
      <c r="G11" s="1"/>
      <c r="H11" s="1"/>
      <c r="I11" s="1"/>
      <c r="J11" s="1"/>
    </row>
    <row r="12" spans="2:10" ht="15.75" thickBot="1">
      <c r="B12" s="1"/>
      <c r="C12" s="1"/>
      <c r="D12" s="1"/>
      <c r="E12" s="1"/>
      <c r="F12" s="1"/>
      <c r="G12" s="8"/>
      <c r="H12" s="1"/>
      <c r="I12" s="8"/>
      <c r="J12" s="1"/>
    </row>
    <row r="13" spans="2:10">
      <c r="B13" s="10"/>
      <c r="C13" s="10" t="s">
        <v>4</v>
      </c>
      <c r="D13" s="10" t="s">
        <v>5</v>
      </c>
      <c r="E13" s="5" t="s">
        <v>6</v>
      </c>
      <c r="F13" s="10" t="s">
        <v>7</v>
      </c>
      <c r="G13" s="16" t="s">
        <v>8</v>
      </c>
      <c r="H13" s="4" t="s">
        <v>9</v>
      </c>
      <c r="I13" s="10" t="s">
        <v>10</v>
      </c>
      <c r="J13" s="1"/>
    </row>
    <row r="14" spans="2:10" ht="15.75" thickBot="1">
      <c r="B14" s="11" t="s">
        <v>11</v>
      </c>
      <c r="C14" s="11" t="s">
        <v>12</v>
      </c>
      <c r="D14" s="11"/>
      <c r="E14" s="9"/>
      <c r="F14" s="11" t="s">
        <v>13</v>
      </c>
      <c r="G14" s="17" t="s">
        <v>13</v>
      </c>
      <c r="H14" s="15">
        <v>0.14499999999999999</v>
      </c>
      <c r="I14" s="11" t="s">
        <v>13</v>
      </c>
      <c r="J14" s="1"/>
    </row>
    <row r="15" spans="2:10" ht="15.75" thickBot="1">
      <c r="B15" s="12"/>
      <c r="C15" s="13"/>
      <c r="D15" s="13"/>
      <c r="E15" s="7"/>
      <c r="F15" s="12"/>
      <c r="G15" s="12"/>
      <c r="H15" s="2"/>
      <c r="I15" s="12"/>
      <c r="J15" s="1"/>
    </row>
    <row r="16" spans="2:10" ht="15.75" thickBot="1">
      <c r="B16" s="13" t="s">
        <v>14</v>
      </c>
      <c r="C16" s="44">
        <v>30600</v>
      </c>
      <c r="D16" s="44">
        <v>6</v>
      </c>
      <c r="E16" s="21">
        <f>C16*D16</f>
        <v>183600</v>
      </c>
      <c r="F16" s="20">
        <f>3825*D16</f>
        <v>22950</v>
      </c>
      <c r="G16" s="20">
        <f>E16+F16</f>
        <v>206550</v>
      </c>
      <c r="H16" s="22">
        <f>G16*14.5%</f>
        <v>29949.749999999996</v>
      </c>
      <c r="I16" s="45">
        <f>G16+H16</f>
        <v>236499.75</v>
      </c>
      <c r="J16" s="1"/>
    </row>
    <row r="17" spans="2:10" ht="15.75" thickBot="1">
      <c r="B17" s="13" t="s">
        <v>15</v>
      </c>
      <c r="C17" s="20">
        <v>8900</v>
      </c>
      <c r="D17" s="20">
        <v>6</v>
      </c>
      <c r="E17" s="21">
        <f>C17*D17</f>
        <v>53400</v>
      </c>
      <c r="F17" s="20"/>
      <c r="G17" s="20">
        <f t="shared" ref="G17" si="0">E17+F17</f>
        <v>53400</v>
      </c>
      <c r="H17" s="22">
        <f t="shared" ref="H17" si="1">G17*14.5%</f>
        <v>7742.9999999999991</v>
      </c>
      <c r="I17" s="45">
        <f t="shared" ref="I17" si="2">G17+H17</f>
        <v>61143</v>
      </c>
      <c r="J17" s="1"/>
    </row>
    <row r="18" spans="2:10" ht="15.75" thickBot="1">
      <c r="B18" s="13" t="s">
        <v>8</v>
      </c>
      <c r="C18" s="20">
        <f>SUM(C16:C17)</f>
        <v>39500</v>
      </c>
      <c r="D18" s="20">
        <f>SUM(D16:D17)</f>
        <v>12</v>
      </c>
      <c r="E18" s="21">
        <f>E16+E17</f>
        <v>237000</v>
      </c>
      <c r="F18" s="20"/>
      <c r="G18" s="13">
        <f>SUM(G15:G17)</f>
        <v>259950</v>
      </c>
      <c r="H18" s="46">
        <f>SUM(H15:H17)</f>
        <v>37692.749999999993</v>
      </c>
      <c r="I18" s="45">
        <f>SUM(I15:I17)</f>
        <v>297642.75</v>
      </c>
      <c r="J18" s="1"/>
    </row>
    <row r="19" spans="2:10">
      <c r="B19" s="12"/>
      <c r="C19" s="12"/>
      <c r="D19" s="12"/>
      <c r="E19" s="7"/>
      <c r="F19" s="12"/>
      <c r="G19" s="12"/>
      <c r="H19" s="18"/>
      <c r="I19" s="19"/>
      <c r="J19" s="1"/>
    </row>
    <row r="20" spans="2:10" ht="15.75" thickBot="1">
      <c r="B20" s="11"/>
      <c r="C20" s="11"/>
      <c r="D20" s="11"/>
      <c r="E20" s="9"/>
      <c r="F20" s="11"/>
      <c r="G20" s="11"/>
      <c r="H20" s="8"/>
      <c r="I20" s="11"/>
      <c r="J20" s="1"/>
    </row>
    <row r="21" spans="2:10">
      <c r="B21" s="6"/>
      <c r="C21" s="2"/>
      <c r="D21" s="2"/>
      <c r="E21" s="2"/>
      <c r="F21" s="2"/>
      <c r="G21" s="2"/>
      <c r="H21" s="2"/>
      <c r="I21" s="5"/>
      <c r="J21" s="1"/>
    </row>
    <row r="22" spans="2:10">
      <c r="B22" s="37" t="s">
        <v>36</v>
      </c>
      <c r="C22" s="25"/>
      <c r="D22" s="25"/>
      <c r="E22" s="25"/>
      <c r="F22" s="25"/>
      <c r="G22" s="25"/>
      <c r="H22" s="25"/>
      <c r="I22" s="38"/>
      <c r="J22" s="1"/>
    </row>
    <row r="23" spans="2:10">
      <c r="B23" s="37" t="s">
        <v>37</v>
      </c>
      <c r="C23" s="25"/>
      <c r="D23" s="25"/>
      <c r="E23" s="25"/>
      <c r="F23" s="25"/>
      <c r="G23" s="25"/>
      <c r="H23" s="25"/>
      <c r="I23" s="38"/>
      <c r="J23" s="1"/>
    </row>
    <row r="24" spans="2:10" ht="15.75" thickBot="1">
      <c r="B24" s="37"/>
      <c r="C24" s="25"/>
      <c r="D24" s="25"/>
      <c r="E24" s="25"/>
      <c r="F24" s="25"/>
      <c r="G24" s="25"/>
      <c r="H24" s="25"/>
      <c r="I24" s="47"/>
      <c r="J24" s="1"/>
    </row>
    <row r="25" spans="2:10">
      <c r="B25" s="10"/>
      <c r="C25" s="5" t="s">
        <v>16</v>
      </c>
      <c r="D25" s="4" t="s">
        <v>17</v>
      </c>
      <c r="E25" s="4"/>
      <c r="F25" s="4"/>
      <c r="G25" s="4"/>
      <c r="H25" s="4"/>
      <c r="I25" s="5"/>
      <c r="J25" s="1"/>
    </row>
    <row r="26" spans="2:10" ht="15.75" thickBot="1">
      <c r="B26" s="11"/>
      <c r="C26" s="11" t="s">
        <v>18</v>
      </c>
      <c r="D26" s="8"/>
      <c r="E26" s="8"/>
      <c r="F26" s="8"/>
      <c r="G26" s="8"/>
      <c r="H26" s="8"/>
      <c r="I26" s="9"/>
      <c r="J26" s="1"/>
    </row>
    <row r="27" spans="2:10" ht="15.75">
      <c r="B27" s="28" t="s">
        <v>19</v>
      </c>
      <c r="C27" s="3"/>
      <c r="D27" s="49" t="s">
        <v>29</v>
      </c>
      <c r="E27" s="49"/>
      <c r="F27" s="49"/>
      <c r="G27" s="41"/>
      <c r="H27" s="41"/>
      <c r="I27" s="5"/>
      <c r="J27" s="1"/>
    </row>
    <row r="28" spans="2:10" ht="15.75">
      <c r="B28" s="28" t="s">
        <v>20</v>
      </c>
      <c r="C28" s="40">
        <f>D18</f>
        <v>12</v>
      </c>
      <c r="D28" s="50" t="s">
        <v>30</v>
      </c>
      <c r="E28" s="50"/>
      <c r="F28" s="50"/>
      <c r="G28" s="39"/>
      <c r="H28" s="39"/>
      <c r="I28" s="7"/>
      <c r="J28" s="1"/>
    </row>
    <row r="29" spans="2:10" ht="15.75">
      <c r="B29" s="28" t="s">
        <v>21</v>
      </c>
      <c r="C29" s="12"/>
      <c r="D29" s="50" t="s">
        <v>31</v>
      </c>
      <c r="E29" s="50"/>
      <c r="F29" s="50"/>
      <c r="G29" s="39"/>
      <c r="H29" s="39"/>
      <c r="I29" s="7"/>
      <c r="J29" s="1"/>
    </row>
    <row r="30" spans="2:10" ht="15.75">
      <c r="B30" s="28" t="s">
        <v>22</v>
      </c>
      <c r="C30" s="48"/>
      <c r="D30" s="50" t="s">
        <v>32</v>
      </c>
      <c r="E30" s="50"/>
      <c r="F30" s="50"/>
      <c r="G30" s="39"/>
      <c r="H30" s="39"/>
      <c r="I30" s="7"/>
      <c r="J30" s="1"/>
    </row>
    <row r="31" spans="2:10" ht="16.5" thickBot="1">
      <c r="B31" s="29"/>
      <c r="C31" s="11"/>
      <c r="D31" s="51" t="s">
        <v>33</v>
      </c>
      <c r="E31" s="52"/>
      <c r="F31" s="52"/>
      <c r="G31" s="39"/>
      <c r="H31" s="8"/>
      <c r="I31" s="9"/>
      <c r="J31" s="1"/>
    </row>
    <row r="32" spans="2:10" ht="16.5" thickBot="1">
      <c r="B32" s="42"/>
      <c r="C32" s="8"/>
      <c r="D32" s="43"/>
      <c r="E32" s="30"/>
      <c r="F32" s="8"/>
      <c r="G32" s="2"/>
      <c r="H32" s="8"/>
      <c r="I32" s="9"/>
      <c r="J32" s="1"/>
    </row>
    <row r="33" spans="2:10" ht="15.75" thickBot="1">
      <c r="B33" s="35"/>
      <c r="C33" s="36"/>
      <c r="D33" s="33"/>
      <c r="E33" s="32"/>
      <c r="F33" s="33"/>
      <c r="G33" s="33"/>
      <c r="H33" s="33"/>
      <c r="I33" s="34"/>
      <c r="J33" s="1"/>
    </row>
    <row r="34" spans="2:10">
      <c r="B34" s="1" t="s">
        <v>23</v>
      </c>
      <c r="C34" s="24"/>
      <c r="D34" s="1"/>
      <c r="E34" s="1"/>
      <c r="F34" s="1"/>
      <c r="G34" s="1"/>
      <c r="H34" s="31"/>
      <c r="I34" s="1"/>
      <c r="J34" s="1"/>
    </row>
    <row r="35" spans="2:10">
      <c r="B35" s="1" t="s">
        <v>24</v>
      </c>
      <c r="C35" s="23"/>
      <c r="D35" s="1"/>
      <c r="E35" s="1"/>
      <c r="F35" s="1"/>
      <c r="G35" s="1"/>
      <c r="H35" s="1"/>
      <c r="I35" s="1"/>
      <c r="J35" s="1"/>
    </row>
    <row r="36" spans="2:10">
      <c r="B36" s="1" t="s">
        <v>25</v>
      </c>
      <c r="C36" s="23"/>
      <c r="D36" s="1"/>
      <c r="E36" s="1"/>
      <c r="F36" s="1"/>
      <c r="G36" s="1"/>
      <c r="H36" s="1"/>
      <c r="I36" s="1"/>
      <c r="J36" s="1"/>
    </row>
    <row r="37" spans="2:10">
      <c r="B37" s="1" t="s">
        <v>26</v>
      </c>
      <c r="C37" s="23"/>
      <c r="D37" s="1"/>
      <c r="E37" s="1"/>
      <c r="F37" s="1"/>
      <c r="G37" s="1"/>
      <c r="H37" s="1"/>
      <c r="I37" s="1"/>
      <c r="J37" s="1"/>
    </row>
    <row r="38" spans="2:10" ht="15.75" thickBot="1">
      <c r="B38" s="26" t="s">
        <v>34</v>
      </c>
      <c r="C38" s="27"/>
      <c r="D38" s="1"/>
      <c r="E38" s="1"/>
      <c r="F38" s="1"/>
      <c r="G38" s="1"/>
      <c r="H38" s="1"/>
      <c r="I38" s="1"/>
      <c r="J38" s="1"/>
    </row>
    <row r="39" spans="2:10" ht="15.75" thickBot="1">
      <c r="B39" s="1" t="s">
        <v>27</v>
      </c>
      <c r="C39" s="1"/>
      <c r="D39" s="1"/>
      <c r="E39" s="1"/>
      <c r="F39" s="1"/>
      <c r="G39" s="13"/>
      <c r="H39" s="1"/>
      <c r="I39" s="1"/>
      <c r="J39" s="1"/>
    </row>
    <row r="40" spans="2:10">
      <c r="B40" s="1" t="s">
        <v>28</v>
      </c>
      <c r="C40" s="1"/>
      <c r="D40" s="1"/>
      <c r="E40" s="1"/>
      <c r="F40" s="1"/>
      <c r="G40" s="1"/>
      <c r="H40" s="1"/>
      <c r="I40" s="1"/>
      <c r="J40" s="1"/>
    </row>
  </sheetData>
  <mergeCells count="5">
    <mergeCell ref="D27:F27"/>
    <mergeCell ref="D28:F28"/>
    <mergeCell ref="D29:F29"/>
    <mergeCell ref="D30:F30"/>
    <mergeCell ref="D31:F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2017-04-18T05:56:06Z</dcterms:created>
  <dcterms:modified xsi:type="dcterms:W3CDTF">2017-04-18T06:53:38Z</dcterms:modified>
</cp:coreProperties>
</file>